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 tabRatio="798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0" hidden="1">新增地方政府一般债券情况表!$A$10:$Q$14</definedName>
    <definedName name="_xlnm._FilterDatabase" localSheetId="1" hidden="1">新增地方政府专项债券情况表!$A$8:$R$21</definedName>
    <definedName name="_xlnm._FilterDatabase" localSheetId="2" hidden="1">新增地方政府一般债券资金收支情况表!$A$9:$E$17</definedName>
    <definedName name="_xlnm._FilterDatabase" localSheetId="3" hidden="1">新增地方政府专项债券资金收支情况表!$A$9:$E$21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<sst xmlns="http://schemas.openxmlformats.org/spreadsheetml/2006/main" count="243" uniqueCount="109">
  <si>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</si>
  <si>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</si>
  <si>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</si>
  <si>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</si>
  <si>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</si>
  <si>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</si>
  <si>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</si>
  <si>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</si>
  <si>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</si>
  <si>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</si>
  <si>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</si>
  <si>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</si>
  <si>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</si>
  <si>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</si>
  <si>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</si>
  <si>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</si>
  <si>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</si>
  <si>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</si>
  <si>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</si>
  <si>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</si>
  <si>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</si>
  <si>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</si>
  <si>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</si>
  <si>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截至2023年末新增地方政府一般债券情况表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</si>
  <si>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</si>
  <si>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</si>
  <si>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</si>
  <si>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</si>
  <si>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</si>
  <si>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</si>
  <si>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</si>
  <si>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</si>
  <si>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</si>
  <si>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</si>
  <si>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</si>
  <si>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</si>
  <si>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</si>
  <si>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</si>
  <si>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2020年四川省政府一般债券（五期）</t>
  </si>
  <si>
    <t>一般债券</t>
  </si>
  <si>
    <t>2020-08-10</t>
  </si>
  <si>
    <t>20年</t>
  </si>
  <si>
    <t>2021年四川省政府一般债券(二期)</t>
  </si>
  <si>
    <t>2021-05-10</t>
  </si>
  <si>
    <t>10年</t>
  </si>
  <si>
    <t>2023年四川省政府一般债券（三期）</t>
  </si>
  <si>
    <t>7年</t>
  </si>
  <si>
    <t xml:space="preserve"> AND T.AD_CODE_GK=51 AND T.SET_YEAR_GK=2022 AND T.ZWLB_ID=02</t>
  </si>
  <si>
    <t>ZWLB_ID#02</t>
  </si>
  <si>
    <t>XMZCLX#</t>
  </si>
  <si>
    <t>XMSY#</t>
  </si>
  <si>
    <t>表2</t>
  </si>
  <si>
    <t>截至2023年末新增地方政府专项债券情况表</t>
  </si>
  <si>
    <t>债券项目资产类型</t>
  </si>
  <si>
    <t>已取得项目收益</t>
  </si>
  <si>
    <t>VALID#</t>
  </si>
  <si>
    <t>2020</t>
  </si>
  <si>
    <t>9BD9F3BC1A6B174FE0535EFB480ADDCA</t>
  </si>
  <si>
    <t>010</t>
  </si>
  <si>
    <t>2016年四川省政府专项债券（七期）</t>
  </si>
  <si>
    <t>1605344</t>
  </si>
  <si>
    <t>普通专项债券</t>
  </si>
  <si>
    <t>2016-06-17</t>
  </si>
  <si>
    <t>3.23</t>
  </si>
  <si>
    <t>公路建设</t>
  </si>
  <si>
    <t>2016年四川省政府专项债券（八期）</t>
  </si>
  <si>
    <t>1605345</t>
  </si>
  <si>
    <t>3.26</t>
  </si>
  <si>
    <t>2017年四川省政府专项债券（十九期）</t>
  </si>
  <si>
    <t>1705564</t>
  </si>
  <si>
    <t>2017-11-20</t>
  </si>
  <si>
    <t>4.17</t>
  </si>
  <si>
    <t>2017年四川省政府专项债券（十一期）</t>
  </si>
  <si>
    <t>1705270</t>
  </si>
  <si>
    <t>2017-07-17</t>
  </si>
  <si>
    <t>3.96</t>
  </si>
  <si>
    <t>2017年四川省政府专项债券（十二期）</t>
  </si>
  <si>
    <t>1705271</t>
  </si>
  <si>
    <t>3.98</t>
  </si>
  <si>
    <t>2023年四川省城乡基础设施建设专项债券（三期）-2023年四川省政府专项债券（三期）</t>
  </si>
  <si>
    <t>2305067</t>
  </si>
  <si>
    <t>其他领域专项债券</t>
  </si>
  <si>
    <t>2023-01-17</t>
  </si>
  <si>
    <t>2.98</t>
  </si>
  <si>
    <t>农村人居环境整治</t>
  </si>
  <si>
    <t>2023年四川省城乡基础设施建设专项债券（二十八期）-2023年四川省政府专项债券（二十九期）</t>
  </si>
  <si>
    <t>2305782</t>
  </si>
  <si>
    <t>2023-07-20</t>
  </si>
  <si>
    <t>2.73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</si>
  <si>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</si>
  <si>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</si>
  <si>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</si>
  <si>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</si>
  <si>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</si>
  <si>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</si>
  <si>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</si>
  <si>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</si>
  <si>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</si>
  <si>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</si>
  <si>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</si>
  <si>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</si>
  <si>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</si>
  <si>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</si>
  <si>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214交通运输支出</t>
  </si>
  <si>
    <t xml:space="preserve"> AND T.AD_CODE_GK=51 AND T.SET_YEAR_GK=2022 AND T.ZWLB_ID='02'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</si>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</sst>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name val="宋体"/>
      <charset val="1"/>
      <scheme val="minor"/>
    </font>
    <font>
      <sz val="11"/>
      <name val="仿宋_GB2312"/>
      <charset val="1"/>
    </font>
    <font>
      <sz val="11"/>
      <color rgb="FFFF0000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20"/>
      <color indexed="8"/>
      <name val="黑体"/>
      <charset val="1"/>
    </font>
    <font>
      <b/>
      <sz val="9"/>
      <name val="SimSun"/>
      <charset val="134"/>
    </font>
    <font>
      <b/>
      <sz val="14"/>
      <name val="仿宋_GB2312"/>
      <charset val="134"/>
    </font>
    <font>
      <sz val="11"/>
      <color indexed="8"/>
      <name val="仿宋_GB2312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6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14" fontId="0" fillId="0" borderId="1" xfId="0" applyNumberFormat="1" applyFont="1" applyFill="1" applyBorder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5" fillId="0" borderId="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5F5F5"/>
      <rgbColor rgb="000000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zoomScale="85" zoomScaleNormal="85" topLeftCell="A4" workbookViewId="0">
      <pane ySplit="6" topLeftCell="A10" activePane="bottomLeft" state="frozen"/>
      <selection/>
      <selection pane="bottomLeft" activeCell="F26" sqref="F26"/>
    </sheetView>
  </sheetViews>
  <sheetFormatPr defaultColWidth="10" defaultRowHeight="13.5"/>
  <cols>
    <col min="1" max="1" width="9" hidden="1"/>
    <col min="2" max="2" width="34.875" customWidth="1"/>
    <col min="3" max="5" width="8.75" customWidth="1"/>
    <col min="6" max="6" width="13.625" customWidth="1"/>
    <col min="7" max="8" width="8.75" customWidth="1"/>
    <col min="9" max="9" width="9.875" customWidth="1"/>
    <col min="10" max="10" width="18.625" style="1" customWidth="1"/>
    <col min="11" max="11" width="8.5" customWidth="1"/>
    <col min="12" max="12" width="16.625" customWidth="1"/>
    <col min="13" max="13" width="11.5" customWidth="1"/>
    <col min="14" max="16" width="9" hidden="1"/>
  </cols>
  <sheetData>
    <row r="1" ht="90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6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hidden="1" spans="1:16">
      <c r="A3" s="2">
        <v>0</v>
      </c>
      <c r="B3" s="2" t="s">
        <v>8</v>
      </c>
      <c r="C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3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</row>
    <row r="4" ht="28" customHeight="1" spans="1:2">
      <c r="A4" s="2">
        <v>0</v>
      </c>
      <c r="B4" s="4" t="s">
        <v>22</v>
      </c>
    </row>
    <row r="5" ht="28" customHeight="1" spans="1:13">
      <c r="A5" s="2"/>
      <c r="B5" s="48"/>
      <c r="C5" s="48"/>
      <c r="D5" s="48"/>
      <c r="E5" s="48"/>
      <c r="F5" s="48"/>
      <c r="G5" s="48"/>
      <c r="H5" s="48"/>
      <c r="I5" s="48"/>
      <c r="J5" s="60"/>
      <c r="K5" s="48"/>
      <c r="L5" s="48"/>
      <c r="M5" s="48"/>
    </row>
    <row r="6" ht="27.85" customHeight="1" spans="1:13">
      <c r="A6" s="2">
        <v>0</v>
      </c>
      <c r="B6" s="5" t="s">
        <v>23</v>
      </c>
      <c r="C6" s="5"/>
      <c r="D6" s="5"/>
      <c r="E6" s="5"/>
      <c r="F6" s="5"/>
      <c r="G6" s="5"/>
      <c r="H6" s="5"/>
      <c r="I6" s="5"/>
      <c r="J6" s="6"/>
      <c r="K6" s="5"/>
      <c r="L6" s="5"/>
      <c r="M6" s="5"/>
    </row>
    <row r="7" ht="14.3" customHeight="1" spans="1:13">
      <c r="A7" s="2">
        <v>0</v>
      </c>
      <c r="B7" s="27"/>
      <c r="C7" s="27"/>
      <c r="D7" s="27"/>
      <c r="E7" s="27"/>
      <c r="F7" s="27"/>
      <c r="G7" s="27"/>
      <c r="H7" s="27"/>
      <c r="I7" s="61"/>
      <c r="J7" s="62"/>
      <c r="K7" s="27"/>
      <c r="L7" s="27"/>
      <c r="M7" s="37" t="s">
        <v>24</v>
      </c>
    </row>
    <row r="8" ht="33" customHeight="1" spans="1:13">
      <c r="A8" s="2">
        <v>0</v>
      </c>
      <c r="B8" s="8"/>
      <c r="C8" s="15" t="s">
        <v>25</v>
      </c>
      <c r="D8" s="15"/>
      <c r="E8" s="15"/>
      <c r="F8" s="15"/>
      <c r="G8" s="15"/>
      <c r="H8" s="15"/>
      <c r="I8" s="63" t="s">
        <v>26</v>
      </c>
      <c r="J8" s="64"/>
      <c r="K8" s="40" t="s">
        <v>27</v>
      </c>
      <c r="L8" s="65"/>
      <c r="M8" s="8" t="s">
        <v>28</v>
      </c>
    </row>
    <row r="9" ht="33" customHeight="1" spans="1:13">
      <c r="A9" s="2">
        <v>0</v>
      </c>
      <c r="B9" s="8" t="s">
        <v>29</v>
      </c>
      <c r="C9" s="8" t="s">
        <v>30</v>
      </c>
      <c r="D9" s="8" t="s">
        <v>31</v>
      </c>
      <c r="E9" s="8" t="s">
        <v>32</v>
      </c>
      <c r="F9" s="8" t="s">
        <v>33</v>
      </c>
      <c r="G9" s="8" t="s">
        <v>34</v>
      </c>
      <c r="H9" s="8" t="s">
        <v>35</v>
      </c>
      <c r="I9" s="66"/>
      <c r="J9" s="44" t="s">
        <v>36</v>
      </c>
      <c r="K9" s="43"/>
      <c r="L9" s="67" t="s">
        <v>36</v>
      </c>
      <c r="M9" s="8"/>
    </row>
    <row r="10" s="47" customFormat="1" ht="33" customHeight="1" spans="1:13">
      <c r="A10" s="49"/>
      <c r="B10" s="50" t="s">
        <v>37</v>
      </c>
      <c r="C10" s="51"/>
      <c r="D10" s="51"/>
      <c r="E10" s="52">
        <f>SUM(E11:E14)</f>
        <v>0.4476</v>
      </c>
      <c r="F10" s="52"/>
      <c r="G10" s="52"/>
      <c r="H10" s="52"/>
      <c r="I10" s="52">
        <f>SUM(I11:I14)</f>
        <v>10.669913</v>
      </c>
      <c r="J10" s="52">
        <f>SUM(J11:J14)</f>
        <v>1.7776</v>
      </c>
      <c r="K10" s="52">
        <f>SUM(K11:K14)</f>
        <v>0.9076</v>
      </c>
      <c r="L10" s="52">
        <f>SUM(L11:L14)</f>
        <v>0.4476</v>
      </c>
      <c r="M10" s="51"/>
    </row>
    <row r="11" spans="1:17">
      <c r="A11" s="53"/>
      <c r="B11" s="54" t="s">
        <v>38</v>
      </c>
      <c r="C11" s="54">
        <v>160833</v>
      </c>
      <c r="D11" s="54" t="s">
        <v>39</v>
      </c>
      <c r="E11" s="24">
        <v>0.0293</v>
      </c>
      <c r="F11" s="24" t="s">
        <v>40</v>
      </c>
      <c r="G11" s="24">
        <v>3.82</v>
      </c>
      <c r="H11" s="24" t="s">
        <v>41</v>
      </c>
      <c r="I11" s="24">
        <v>2.67</v>
      </c>
      <c r="J11" s="24">
        <v>0.0293</v>
      </c>
      <c r="K11" s="24">
        <v>0.0293</v>
      </c>
      <c r="L11" s="24">
        <v>0.0293</v>
      </c>
      <c r="M11" s="54"/>
      <c r="Q11">
        <f>L11-K11</f>
        <v>0</v>
      </c>
    </row>
    <row r="12" spans="1:17">
      <c r="A12" s="53"/>
      <c r="B12" s="54" t="s">
        <v>38</v>
      </c>
      <c r="C12" s="54">
        <v>160833</v>
      </c>
      <c r="D12" s="54" t="s">
        <v>39</v>
      </c>
      <c r="E12" s="24">
        <v>0.1483</v>
      </c>
      <c r="F12" s="24" t="s">
        <v>40</v>
      </c>
      <c r="G12" s="24">
        <v>3.82</v>
      </c>
      <c r="H12" s="24" t="s">
        <v>41</v>
      </c>
      <c r="I12" s="24">
        <v>5.55</v>
      </c>
      <c r="J12" s="24">
        <v>0.1483</v>
      </c>
      <c r="K12" s="24">
        <v>0.1483</v>
      </c>
      <c r="L12" s="24">
        <v>0.1483</v>
      </c>
      <c r="M12" s="54"/>
      <c r="Q12">
        <f>L12-K12</f>
        <v>0</v>
      </c>
    </row>
    <row r="13" spans="1:17">
      <c r="A13" s="53"/>
      <c r="B13" s="54" t="s">
        <v>42</v>
      </c>
      <c r="C13" s="54">
        <v>2105132</v>
      </c>
      <c r="D13" s="54" t="s">
        <v>39</v>
      </c>
      <c r="E13" s="24">
        <v>0.1</v>
      </c>
      <c r="F13" s="55" t="s">
        <v>43</v>
      </c>
      <c r="G13" s="24">
        <v>3.41</v>
      </c>
      <c r="H13" s="24" t="s">
        <v>44</v>
      </c>
      <c r="I13" s="24">
        <v>0.56</v>
      </c>
      <c r="J13" s="24">
        <v>0.1</v>
      </c>
      <c r="K13" s="24">
        <v>0.56</v>
      </c>
      <c r="L13" s="24">
        <v>0.1</v>
      </c>
      <c r="M13" s="54"/>
      <c r="Q13">
        <f>L13-K13</f>
        <v>-0.46</v>
      </c>
    </row>
    <row r="14" spans="2:13">
      <c r="B14" s="25" t="s">
        <v>45</v>
      </c>
      <c r="C14" s="25">
        <v>198691</v>
      </c>
      <c r="D14" s="56" t="s">
        <v>39</v>
      </c>
      <c r="E14" s="25">
        <v>0.17</v>
      </c>
      <c r="F14" s="57">
        <v>47674</v>
      </c>
      <c r="G14" s="25">
        <v>2.73</v>
      </c>
      <c r="H14" s="25" t="s">
        <v>46</v>
      </c>
      <c r="I14" s="25">
        <v>1.889913</v>
      </c>
      <c r="J14" s="68">
        <v>1.5</v>
      </c>
      <c r="K14" s="25">
        <v>0.17</v>
      </c>
      <c r="L14" s="25">
        <v>0.17</v>
      </c>
      <c r="M14" s="25"/>
    </row>
    <row r="15" spans="3:12">
      <c r="C15" s="58"/>
      <c r="F15" s="59"/>
      <c r="G15" s="58"/>
      <c r="I15" s="69"/>
      <c r="J15" s="70"/>
      <c r="K15" s="69"/>
      <c r="L15" s="69"/>
    </row>
  </sheetData>
  <autoFilter ref="A10:Q14">
    <extLst/>
  </autoFilter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scale="4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zoomScale="70" zoomScaleNormal="70" topLeftCell="B4" workbookViewId="0">
      <pane ySplit="5" topLeftCell="A9" activePane="bottomLeft" state="frozen"/>
      <selection/>
      <selection pane="bottomLeft" activeCell="F24" sqref="F24"/>
    </sheetView>
  </sheetViews>
  <sheetFormatPr defaultColWidth="10" defaultRowHeight="13.5"/>
  <cols>
    <col min="1" max="1" width="9" hidden="1"/>
    <col min="2" max="2" width="34.875" customWidth="1"/>
    <col min="3" max="3" width="9.125" customWidth="1"/>
    <col min="4" max="4" width="19.125" customWidth="1"/>
    <col min="5" max="5" width="13.375" customWidth="1"/>
    <col min="6" max="6" width="12.75" customWidth="1"/>
    <col min="7" max="8" width="9.125" customWidth="1"/>
    <col min="9" max="9" width="16.25" customWidth="1"/>
    <col min="10" max="10" width="12.85" customWidth="1"/>
    <col min="11" max="14" width="9.125" customWidth="1"/>
    <col min="15" max="15" width="27" customWidth="1"/>
    <col min="16" max="18" width="9" hidden="1"/>
  </cols>
  <sheetData>
    <row r="1" ht="78.75" hidden="1" spans="1:18">
      <c r="A1" s="2">
        <v>0</v>
      </c>
      <c r="B1" s="2" t="s">
        <v>0</v>
      </c>
      <c r="C1" s="2" t="s">
        <v>47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hidden="1" spans="1:18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48</v>
      </c>
      <c r="G2" s="2"/>
      <c r="H2" s="2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idden="1" spans="1:18">
      <c r="A3" s="2">
        <v>0</v>
      </c>
      <c r="B3" s="2" t="s">
        <v>8</v>
      </c>
      <c r="C3" s="2" t="s">
        <v>9</v>
      </c>
      <c r="D3" s="21"/>
      <c r="E3" s="2" t="s">
        <v>10</v>
      </c>
      <c r="F3" s="2" t="s">
        <v>11</v>
      </c>
      <c r="G3" s="2" t="s">
        <v>12</v>
      </c>
      <c r="H3" s="2" t="s">
        <v>13</v>
      </c>
      <c r="I3" s="2" t="s">
        <v>49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50</v>
      </c>
      <c r="O3" s="2" t="s">
        <v>18</v>
      </c>
      <c r="P3" s="2" t="s">
        <v>19</v>
      </c>
      <c r="Q3" s="2" t="s">
        <v>20</v>
      </c>
      <c r="R3" s="2" t="s">
        <v>21</v>
      </c>
    </row>
    <row r="4" ht="25" customHeight="1" spans="1:18">
      <c r="A4" s="2">
        <v>0</v>
      </c>
      <c r="B4" s="4" t="s">
        <v>51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ht="27.85" customHeight="1" spans="1:18">
      <c r="A5" s="2">
        <v>0</v>
      </c>
      <c r="B5" s="5" t="s">
        <v>52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1"/>
      <c r="Q5" s="21"/>
      <c r="R5" s="21"/>
    </row>
    <row r="6" ht="14.3" customHeight="1" spans="1:18">
      <c r="A6" s="2">
        <v>0</v>
      </c>
      <c r="B6" s="27"/>
      <c r="C6" s="27"/>
      <c r="D6" s="27"/>
      <c r="E6" s="27"/>
      <c r="F6" s="27"/>
      <c r="G6" s="27"/>
      <c r="H6" s="27"/>
      <c r="I6" s="22"/>
      <c r="J6" s="22"/>
      <c r="K6" s="27"/>
      <c r="L6" s="27"/>
      <c r="M6" s="27"/>
      <c r="N6" s="22"/>
      <c r="O6" s="37" t="s">
        <v>24</v>
      </c>
      <c r="P6" s="21"/>
      <c r="Q6" s="21"/>
      <c r="R6" s="21"/>
    </row>
    <row r="7" ht="30" customHeight="1" spans="1:18">
      <c r="A7" s="2">
        <v>0</v>
      </c>
      <c r="B7" s="8"/>
      <c r="C7" s="15" t="s">
        <v>25</v>
      </c>
      <c r="D7" s="15"/>
      <c r="E7" s="15"/>
      <c r="F7" s="15"/>
      <c r="G7" s="15"/>
      <c r="H7" s="15"/>
      <c r="I7" s="38" t="s">
        <v>53</v>
      </c>
      <c r="J7" s="39" t="s">
        <v>26</v>
      </c>
      <c r="K7" s="39"/>
      <c r="L7" s="40" t="s">
        <v>27</v>
      </c>
      <c r="M7" s="40"/>
      <c r="N7" s="41" t="s">
        <v>54</v>
      </c>
      <c r="O7" s="8" t="s">
        <v>28</v>
      </c>
      <c r="P7" s="21"/>
      <c r="Q7" s="21"/>
      <c r="R7" s="21"/>
    </row>
    <row r="8" ht="48" customHeight="1" spans="1:18">
      <c r="A8" s="2">
        <v>0</v>
      </c>
      <c r="B8" s="8" t="s">
        <v>29</v>
      </c>
      <c r="C8" s="8" t="s">
        <v>30</v>
      </c>
      <c r="D8" s="8" t="s">
        <v>31</v>
      </c>
      <c r="E8" s="8" t="s">
        <v>32</v>
      </c>
      <c r="F8" s="8" t="s">
        <v>33</v>
      </c>
      <c r="G8" s="8" t="s">
        <v>34</v>
      </c>
      <c r="H8" s="8" t="s">
        <v>35</v>
      </c>
      <c r="I8" s="42"/>
      <c r="J8" s="43"/>
      <c r="K8" s="44" t="s">
        <v>36</v>
      </c>
      <c r="L8" s="43"/>
      <c r="M8" s="44" t="s">
        <v>36</v>
      </c>
      <c r="N8" s="45"/>
      <c r="O8" s="8"/>
      <c r="P8" s="21"/>
      <c r="Q8" s="21"/>
      <c r="R8" s="21"/>
    </row>
    <row r="9" ht="36" customHeight="1" spans="1:18">
      <c r="A9" s="2" t="s">
        <v>55</v>
      </c>
      <c r="B9" s="28"/>
      <c r="C9" s="28"/>
      <c r="D9" s="28"/>
      <c r="E9" s="29">
        <f>SUM(E10:E21)</f>
        <v>4.2112</v>
      </c>
      <c r="F9" s="28"/>
      <c r="G9" s="30"/>
      <c r="H9" s="28"/>
      <c r="I9" s="37"/>
      <c r="J9" s="29">
        <f>SUM(J10:J21)</f>
        <v>25.045509</v>
      </c>
      <c r="K9" s="29">
        <f>SUM(K10:K21)</f>
        <v>10.2712</v>
      </c>
      <c r="L9" s="29">
        <f>SUM(L10:L21)</f>
        <v>5.9712</v>
      </c>
      <c r="M9" s="29">
        <f>SUM(M10:M21)</f>
        <v>4.2112</v>
      </c>
      <c r="N9" s="46"/>
      <c r="O9" s="28"/>
      <c r="P9" s="2" t="s">
        <v>56</v>
      </c>
      <c r="Q9" s="2" t="s">
        <v>57</v>
      </c>
      <c r="R9" s="2" t="s">
        <v>58</v>
      </c>
    </row>
    <row r="10" spans="1:18">
      <c r="A10" s="18"/>
      <c r="B10" s="13" t="s">
        <v>59</v>
      </c>
      <c r="C10" s="31" t="s">
        <v>60</v>
      </c>
      <c r="D10" s="31" t="s">
        <v>61</v>
      </c>
      <c r="E10" s="32">
        <v>0.1395</v>
      </c>
      <c r="F10" s="31" t="s">
        <v>62</v>
      </c>
      <c r="G10" s="31" t="s">
        <v>63</v>
      </c>
      <c r="H10" s="31" t="s">
        <v>46</v>
      </c>
      <c r="I10" s="31" t="s">
        <v>64</v>
      </c>
      <c r="J10" s="32">
        <v>0.1879</v>
      </c>
      <c r="K10" s="32">
        <v>0.1395</v>
      </c>
      <c r="L10" s="32">
        <v>0.1395</v>
      </c>
      <c r="M10" s="32">
        <v>0.1395</v>
      </c>
      <c r="N10" s="32"/>
      <c r="O10" s="32"/>
      <c r="P10" s="21"/>
      <c r="Q10" s="21"/>
      <c r="R10" s="21"/>
    </row>
    <row r="11" spans="1:18">
      <c r="A11" s="18"/>
      <c r="B11" s="13" t="s">
        <v>59</v>
      </c>
      <c r="C11" s="31" t="s">
        <v>60</v>
      </c>
      <c r="D11" s="31" t="s">
        <v>61</v>
      </c>
      <c r="E11" s="32">
        <v>0.2121</v>
      </c>
      <c r="F11" s="31" t="s">
        <v>62</v>
      </c>
      <c r="G11" s="31" t="s">
        <v>63</v>
      </c>
      <c r="H11" s="31" t="s">
        <v>46</v>
      </c>
      <c r="I11" s="31" t="s">
        <v>64</v>
      </c>
      <c r="J11" s="32">
        <v>1.0881</v>
      </c>
      <c r="K11" s="32">
        <v>0.2121</v>
      </c>
      <c r="L11" s="32">
        <v>0.2121</v>
      </c>
      <c r="M11" s="32">
        <v>0.2121</v>
      </c>
      <c r="N11" s="32"/>
      <c r="O11" s="32"/>
      <c r="P11" s="21"/>
      <c r="Q11" s="21"/>
      <c r="R11" s="21"/>
    </row>
    <row r="12" spans="1:18">
      <c r="A12" s="18"/>
      <c r="B12" s="13" t="s">
        <v>59</v>
      </c>
      <c r="C12" s="31" t="s">
        <v>60</v>
      </c>
      <c r="D12" s="31" t="s">
        <v>61</v>
      </c>
      <c r="E12" s="32">
        <v>0.13</v>
      </c>
      <c r="F12" s="31" t="s">
        <v>62</v>
      </c>
      <c r="G12" s="31" t="s">
        <v>63</v>
      </c>
      <c r="H12" s="31" t="s">
        <v>46</v>
      </c>
      <c r="I12" s="31" t="s">
        <v>64</v>
      </c>
      <c r="J12" s="32">
        <v>0.45</v>
      </c>
      <c r="K12" s="32">
        <v>0.13</v>
      </c>
      <c r="L12" s="32">
        <v>0.13</v>
      </c>
      <c r="M12" s="32">
        <v>0.13</v>
      </c>
      <c r="N12" s="32"/>
      <c r="O12" s="32"/>
      <c r="P12" s="21"/>
      <c r="Q12" s="21"/>
      <c r="R12" s="21"/>
    </row>
    <row r="13" spans="1:18">
      <c r="A13" s="18"/>
      <c r="B13" s="13" t="s">
        <v>59</v>
      </c>
      <c r="C13" s="31" t="s">
        <v>60</v>
      </c>
      <c r="D13" s="31" t="s">
        <v>61</v>
      </c>
      <c r="E13" s="32">
        <v>0.3014</v>
      </c>
      <c r="F13" s="31" t="s">
        <v>62</v>
      </c>
      <c r="G13" s="31" t="s">
        <v>63</v>
      </c>
      <c r="H13" s="31" t="s">
        <v>46</v>
      </c>
      <c r="I13" s="31" t="s">
        <v>64</v>
      </c>
      <c r="J13" s="32">
        <v>2</v>
      </c>
      <c r="K13" s="32">
        <v>0.3014</v>
      </c>
      <c r="L13" s="32">
        <v>0.3014</v>
      </c>
      <c r="M13" s="32">
        <v>0.3014</v>
      </c>
      <c r="N13" s="32"/>
      <c r="O13" s="32"/>
      <c r="P13" s="21"/>
      <c r="Q13" s="21"/>
      <c r="R13" s="21"/>
    </row>
    <row r="14" customFormat="1" spans="1:18">
      <c r="A14" s="18"/>
      <c r="B14" s="13" t="s">
        <v>65</v>
      </c>
      <c r="C14" s="31" t="s">
        <v>66</v>
      </c>
      <c r="D14" s="31" t="s">
        <v>61</v>
      </c>
      <c r="E14" s="32">
        <v>0.261</v>
      </c>
      <c r="F14" s="31" t="s">
        <v>62</v>
      </c>
      <c r="G14" s="31" t="s">
        <v>67</v>
      </c>
      <c r="H14" s="31" t="s">
        <v>44</v>
      </c>
      <c r="I14" s="31" t="s">
        <v>64</v>
      </c>
      <c r="J14" s="32">
        <v>1.0881</v>
      </c>
      <c r="K14" s="32">
        <v>0.261</v>
      </c>
      <c r="L14" s="32">
        <v>0.261</v>
      </c>
      <c r="M14" s="32">
        <v>0.261</v>
      </c>
      <c r="N14" s="32"/>
      <c r="O14" s="32"/>
      <c r="P14" s="21"/>
      <c r="Q14" s="21"/>
      <c r="R14" s="21"/>
    </row>
    <row r="15" spans="1:18">
      <c r="A15" s="18"/>
      <c r="B15" s="13" t="s">
        <v>68</v>
      </c>
      <c r="C15" s="31" t="s">
        <v>69</v>
      </c>
      <c r="D15" s="31" t="s">
        <v>61</v>
      </c>
      <c r="E15" s="32">
        <v>0.2784</v>
      </c>
      <c r="F15" s="31" t="s">
        <v>70</v>
      </c>
      <c r="G15" s="31" t="s">
        <v>71</v>
      </c>
      <c r="H15" s="31" t="s">
        <v>46</v>
      </c>
      <c r="I15" s="31" t="s">
        <v>64</v>
      </c>
      <c r="J15" s="32">
        <v>1.6</v>
      </c>
      <c r="K15" s="32">
        <v>0.2784</v>
      </c>
      <c r="L15" s="32">
        <v>0.2784</v>
      </c>
      <c r="M15" s="32">
        <v>0.2784</v>
      </c>
      <c r="N15" s="32"/>
      <c r="O15" s="32"/>
      <c r="P15" s="21"/>
      <c r="Q15" s="21"/>
      <c r="R15" s="21"/>
    </row>
    <row r="16" spans="1:18">
      <c r="A16" s="18"/>
      <c r="B16" s="13" t="s">
        <v>72</v>
      </c>
      <c r="C16" s="31" t="s">
        <v>73</v>
      </c>
      <c r="D16" s="31" t="s">
        <v>61</v>
      </c>
      <c r="E16" s="32">
        <v>0.6</v>
      </c>
      <c r="F16" s="31" t="s">
        <v>74</v>
      </c>
      <c r="G16" s="31" t="s">
        <v>75</v>
      </c>
      <c r="H16" s="31" t="s">
        <v>46</v>
      </c>
      <c r="I16" s="31" t="s">
        <v>64</v>
      </c>
      <c r="J16" s="32">
        <v>0.60788</v>
      </c>
      <c r="K16" s="32">
        <v>0.88</v>
      </c>
      <c r="L16" s="32">
        <v>0.88</v>
      </c>
      <c r="M16" s="32">
        <v>0.6</v>
      </c>
      <c r="N16" s="32"/>
      <c r="O16" s="32"/>
      <c r="P16" s="21"/>
      <c r="Q16" s="21"/>
      <c r="R16" s="21"/>
    </row>
    <row r="17" spans="1:18">
      <c r="A17" s="18"/>
      <c r="B17" s="13" t="s">
        <v>72</v>
      </c>
      <c r="C17" s="31" t="s">
        <v>73</v>
      </c>
      <c r="D17" s="31" t="s">
        <v>61</v>
      </c>
      <c r="E17" s="32">
        <v>0.13</v>
      </c>
      <c r="F17" s="31" t="s">
        <v>74</v>
      </c>
      <c r="G17" s="31" t="s">
        <v>75</v>
      </c>
      <c r="H17" s="31" t="s">
        <v>46</v>
      </c>
      <c r="I17" s="31" t="s">
        <v>64</v>
      </c>
      <c r="J17" s="32">
        <v>0.134255</v>
      </c>
      <c r="K17" s="32">
        <v>0.88</v>
      </c>
      <c r="L17" s="32">
        <v>0.88</v>
      </c>
      <c r="M17" s="32">
        <v>0.13</v>
      </c>
      <c r="N17" s="32"/>
      <c r="O17" s="32"/>
      <c r="P17" s="21"/>
      <c r="Q17" s="21"/>
      <c r="R17" s="21"/>
    </row>
    <row r="18" spans="1:18">
      <c r="A18" s="18"/>
      <c r="B18" s="13" t="s">
        <v>72</v>
      </c>
      <c r="C18" s="31"/>
      <c r="D18" s="31"/>
      <c r="E18" s="32">
        <v>0.15</v>
      </c>
      <c r="F18" s="31" t="s">
        <v>74</v>
      </c>
      <c r="G18" s="31" t="s">
        <v>75</v>
      </c>
      <c r="H18" s="31" t="s">
        <v>46</v>
      </c>
      <c r="I18" s="31" t="s">
        <v>64</v>
      </c>
      <c r="J18" s="32">
        <v>0.289274</v>
      </c>
      <c r="K18" s="32">
        <v>0.88</v>
      </c>
      <c r="L18" s="32">
        <v>0.88</v>
      </c>
      <c r="M18" s="32">
        <v>0.15</v>
      </c>
      <c r="N18" s="32"/>
      <c r="O18" s="32"/>
      <c r="P18" s="21"/>
      <c r="Q18" s="21"/>
      <c r="R18" s="21"/>
    </row>
    <row r="19" spans="1:18">
      <c r="A19" s="18"/>
      <c r="B19" s="13" t="s">
        <v>76</v>
      </c>
      <c r="C19" s="31" t="s">
        <v>77</v>
      </c>
      <c r="D19" s="31" t="s">
        <v>61</v>
      </c>
      <c r="E19" s="32">
        <v>0.3088</v>
      </c>
      <c r="F19" s="31" t="s">
        <v>74</v>
      </c>
      <c r="G19" s="31" t="s">
        <v>78</v>
      </c>
      <c r="H19" s="31" t="s">
        <v>44</v>
      </c>
      <c r="I19" s="31" t="s">
        <v>64</v>
      </c>
      <c r="J19" s="32">
        <v>1.6</v>
      </c>
      <c r="K19" s="32">
        <v>0.3088</v>
      </c>
      <c r="L19" s="32">
        <v>0.3088</v>
      </c>
      <c r="M19" s="32">
        <v>0.3088</v>
      </c>
      <c r="N19" s="32"/>
      <c r="O19" s="32"/>
      <c r="P19" s="21"/>
      <c r="Q19" s="21"/>
      <c r="R19" s="21"/>
    </row>
    <row r="20" ht="40.5" spans="2:15">
      <c r="B20" s="33" t="s">
        <v>79</v>
      </c>
      <c r="C20" s="34" t="s">
        <v>80</v>
      </c>
      <c r="D20" s="34" t="s">
        <v>81</v>
      </c>
      <c r="E20" s="34">
        <v>1</v>
      </c>
      <c r="F20" s="34" t="s">
        <v>82</v>
      </c>
      <c r="G20" s="34" t="s">
        <v>83</v>
      </c>
      <c r="H20" s="34" t="s">
        <v>44</v>
      </c>
      <c r="I20" s="36" t="s">
        <v>84</v>
      </c>
      <c r="J20" s="34">
        <v>8</v>
      </c>
      <c r="K20" s="34">
        <v>3</v>
      </c>
      <c r="L20" s="34">
        <v>1</v>
      </c>
      <c r="M20" s="36">
        <v>1</v>
      </c>
      <c r="N20" s="36">
        <v>0</v>
      </c>
      <c r="O20" s="36"/>
    </row>
    <row r="21" ht="40.5" spans="2:15">
      <c r="B21" s="35" t="s">
        <v>85</v>
      </c>
      <c r="C21" s="36" t="s">
        <v>86</v>
      </c>
      <c r="D21" s="36" t="s">
        <v>81</v>
      </c>
      <c r="E21" s="36">
        <v>0.7</v>
      </c>
      <c r="F21" s="36" t="s">
        <v>87</v>
      </c>
      <c r="G21" s="36" t="s">
        <v>88</v>
      </c>
      <c r="H21" s="36" t="s">
        <v>44</v>
      </c>
      <c r="I21" s="36" t="s">
        <v>84</v>
      </c>
      <c r="J21" s="36">
        <v>8</v>
      </c>
      <c r="K21" s="36">
        <v>3</v>
      </c>
      <c r="L21" s="36">
        <v>0.7</v>
      </c>
      <c r="M21" s="36">
        <v>0.7</v>
      </c>
      <c r="N21" s="36">
        <v>0</v>
      </c>
      <c r="O21" s="36"/>
    </row>
  </sheetData>
  <autoFilter ref="A8:R21">
    <extLst/>
  </autoFilter>
  <mergeCells count="7">
    <mergeCell ref="B5:O5"/>
    <mergeCell ref="C7:H7"/>
    <mergeCell ref="J7:K7"/>
    <mergeCell ref="L7:M7"/>
    <mergeCell ref="I7:I8"/>
    <mergeCell ref="N7:N8"/>
    <mergeCell ref="O7:O8"/>
  </mergeCells>
  <pageMargins left="0.751388888888889" right="0.751388888888889" top="0.266666666666667" bottom="0.266666666666667" header="0" footer="0"/>
  <pageSetup paperSize="9" scale="9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pane ySplit="8" topLeftCell="A9" activePane="bottomLeft" state="frozen"/>
      <selection/>
      <selection pane="bottomLeft" activeCell="D23" sqref="D23"/>
    </sheetView>
  </sheetViews>
  <sheetFormatPr defaultColWidth="10" defaultRowHeight="13.5" outlineLevelCol="5"/>
  <cols>
    <col min="1" max="1" width="13.25" customWidth="1"/>
    <col min="2" max="2" width="34.375" customWidth="1"/>
    <col min="3" max="3" width="14.875" customWidth="1"/>
    <col min="4" max="4" width="28.25" customWidth="1"/>
    <col min="5" max="5" width="16.375" customWidth="1"/>
  </cols>
  <sheetData>
    <row r="1" ht="22.5" hidden="1" spans="1:2">
      <c r="A1" s="2" t="s">
        <v>89</v>
      </c>
      <c r="B1" s="2" t="s">
        <v>90</v>
      </c>
    </row>
    <row r="2" hidden="1" spans="1:5">
      <c r="A2" s="2" t="s">
        <v>3</v>
      </c>
      <c r="B2" s="2" t="s">
        <v>4</v>
      </c>
      <c r="C2" s="2" t="s">
        <v>5</v>
      </c>
      <c r="D2" s="2" t="s">
        <v>91</v>
      </c>
      <c r="E2" s="2" t="s">
        <v>92</v>
      </c>
    </row>
    <row r="3" hidden="1" spans="2:5">
      <c r="B3" s="2" t="s">
        <v>8</v>
      </c>
      <c r="C3" s="2" t="s">
        <v>93</v>
      </c>
      <c r="D3" s="2" t="s">
        <v>94</v>
      </c>
      <c r="E3" s="2" t="s">
        <v>95</v>
      </c>
    </row>
    <row r="4" ht="32" customHeight="1" spans="1:1">
      <c r="A4" s="4" t="s">
        <v>96</v>
      </c>
    </row>
    <row r="5" ht="27.85" customHeight="1" spans="1:6">
      <c r="A5" s="5" t="s">
        <v>97</v>
      </c>
      <c r="B5" s="5"/>
      <c r="C5" s="5"/>
      <c r="D5" s="5"/>
      <c r="E5" s="5"/>
      <c r="F5" s="21"/>
    </row>
    <row r="6" ht="14.3" customHeight="1" spans="1:6">
      <c r="A6" s="22"/>
      <c r="B6" s="22"/>
      <c r="C6" s="22"/>
      <c r="D6" s="22"/>
      <c r="E6" s="7" t="s">
        <v>24</v>
      </c>
      <c r="F6" s="21"/>
    </row>
    <row r="7" ht="27" customHeight="1" spans="1:6">
      <c r="A7" s="8" t="s">
        <v>98</v>
      </c>
      <c r="B7" s="8" t="s">
        <v>99</v>
      </c>
      <c r="C7" s="8"/>
      <c r="D7" s="8" t="s">
        <v>100</v>
      </c>
      <c r="E7" s="8"/>
      <c r="F7" s="21"/>
    </row>
    <row r="8" ht="26" customHeight="1" spans="1:6">
      <c r="A8" s="8"/>
      <c r="B8" s="8" t="s">
        <v>29</v>
      </c>
      <c r="C8" s="8" t="s">
        <v>101</v>
      </c>
      <c r="D8" s="8" t="s">
        <v>102</v>
      </c>
      <c r="E8" s="8" t="s">
        <v>101</v>
      </c>
      <c r="F8" s="21"/>
    </row>
    <row r="9" ht="20" customHeight="1" spans="1:6">
      <c r="A9" s="8" t="s">
        <v>37</v>
      </c>
      <c r="B9" s="23"/>
      <c r="C9" s="11">
        <f>SUM(C10:C13)</f>
        <v>0.4476</v>
      </c>
      <c r="D9" s="23"/>
      <c r="E9" s="11">
        <v>0.4476</v>
      </c>
      <c r="F9" s="21"/>
    </row>
    <row r="10" ht="20" customHeight="1" spans="1:6">
      <c r="A10" s="8">
        <v>1</v>
      </c>
      <c r="B10" s="15" t="s">
        <v>38</v>
      </c>
      <c r="C10" s="24">
        <v>0.0293</v>
      </c>
      <c r="D10" s="15" t="s">
        <v>103</v>
      </c>
      <c r="E10" s="11">
        <v>0.4476</v>
      </c>
      <c r="F10" s="21"/>
    </row>
    <row r="11" ht="20" customHeight="1" spans="1:6">
      <c r="A11" s="8">
        <v>2</v>
      </c>
      <c r="B11" s="15" t="s">
        <v>38</v>
      </c>
      <c r="C11" s="24">
        <v>0.1483</v>
      </c>
      <c r="D11" s="15"/>
      <c r="E11" s="11"/>
      <c r="F11" s="21"/>
    </row>
    <row r="12" ht="20" customHeight="1" spans="1:6">
      <c r="A12" s="8">
        <v>3</v>
      </c>
      <c r="B12" s="15" t="s">
        <v>42</v>
      </c>
      <c r="C12" s="24">
        <v>0.1</v>
      </c>
      <c r="D12" s="15"/>
      <c r="E12" s="11"/>
      <c r="F12" s="21"/>
    </row>
    <row r="13" ht="20" customHeight="1" spans="1:6">
      <c r="A13" s="8">
        <v>4</v>
      </c>
      <c r="B13" s="15" t="s">
        <v>45</v>
      </c>
      <c r="C13" s="25">
        <v>0.17</v>
      </c>
      <c r="D13" s="26"/>
      <c r="E13" s="26"/>
      <c r="F13" s="21"/>
    </row>
    <row r="14" spans="1:6">
      <c r="A14" s="21"/>
      <c r="B14" s="21"/>
      <c r="C14" s="21"/>
      <c r="D14" s="21"/>
      <c r="E14" s="21"/>
      <c r="F14" s="21"/>
    </row>
    <row r="15" spans="1:6">
      <c r="A15" s="21"/>
      <c r="B15" s="21"/>
      <c r="C15" s="21"/>
      <c r="D15" s="21"/>
      <c r="E15" s="21"/>
      <c r="F15" s="21"/>
    </row>
    <row r="16" spans="1:6">
      <c r="A16" s="21"/>
      <c r="B16" s="21"/>
      <c r="C16" s="21"/>
      <c r="D16" s="21"/>
      <c r="E16" s="21"/>
      <c r="F16" s="21"/>
    </row>
    <row r="17" spans="1:6">
      <c r="A17" s="21"/>
      <c r="B17" s="21"/>
      <c r="C17" s="21"/>
      <c r="D17" s="21"/>
      <c r="E17" s="21"/>
      <c r="F17" s="21"/>
    </row>
    <row r="18" spans="1:6">
      <c r="A18" s="21"/>
      <c r="B18" s="21"/>
      <c r="C18" s="21"/>
      <c r="D18" s="21"/>
      <c r="E18" s="21"/>
      <c r="F18" s="21"/>
    </row>
    <row r="19" spans="1:6">
      <c r="A19" s="21"/>
      <c r="B19" s="21"/>
      <c r="C19" s="21"/>
      <c r="D19" s="21"/>
      <c r="E19" s="21"/>
      <c r="F19" s="21"/>
    </row>
    <row r="20" spans="1:6">
      <c r="A20" s="21"/>
      <c r="B20" s="21"/>
      <c r="C20" s="21"/>
      <c r="D20" s="21"/>
      <c r="E20" s="21"/>
      <c r="F20" s="21"/>
    </row>
  </sheetData>
  <autoFilter ref="A9:E17">
    <extLst/>
  </autoFilter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zoomScale="85" zoomScaleNormal="85" topLeftCell="A4" workbookViewId="0">
      <selection activeCell="I14" sqref="I14"/>
    </sheetView>
  </sheetViews>
  <sheetFormatPr defaultColWidth="10" defaultRowHeight="13.5" outlineLevelCol="4"/>
  <cols>
    <col min="1" max="1" width="12.25" customWidth="1"/>
    <col min="2" max="2" width="34.5" customWidth="1"/>
    <col min="3" max="3" width="15.75" style="1" customWidth="1"/>
    <col min="4" max="4" width="27.8166666666667" customWidth="1"/>
    <col min="5" max="5" width="14" customWidth="1"/>
  </cols>
  <sheetData>
    <row r="1" ht="22.5" hidden="1" spans="1:2">
      <c r="A1" s="2" t="s">
        <v>89</v>
      </c>
      <c r="B1" s="2" t="s">
        <v>104</v>
      </c>
    </row>
    <row r="2" hidden="1" spans="1:5">
      <c r="A2" s="2" t="s">
        <v>3</v>
      </c>
      <c r="B2" s="2" t="s">
        <v>4</v>
      </c>
      <c r="C2" s="3" t="s">
        <v>5</v>
      </c>
      <c r="D2" s="2" t="s">
        <v>91</v>
      </c>
      <c r="E2" s="2" t="s">
        <v>92</v>
      </c>
    </row>
    <row r="3" hidden="1" spans="2:5">
      <c r="B3" s="2" t="s">
        <v>8</v>
      </c>
      <c r="C3" s="3" t="s">
        <v>93</v>
      </c>
      <c r="D3" s="2" t="s">
        <v>94</v>
      </c>
      <c r="E3" s="2" t="s">
        <v>95</v>
      </c>
    </row>
    <row r="4" ht="26" customHeight="1" spans="1:1">
      <c r="A4" s="4" t="s">
        <v>105</v>
      </c>
    </row>
    <row r="5" ht="27.85" customHeight="1" spans="1:5">
      <c r="A5" s="5" t="s">
        <v>106</v>
      </c>
      <c r="B5" s="5"/>
      <c r="C5" s="6"/>
      <c r="D5" s="5"/>
      <c r="E5" s="5"/>
    </row>
    <row r="6" ht="14.3" customHeight="1" spans="5:5">
      <c r="E6" s="7" t="s">
        <v>24</v>
      </c>
    </row>
    <row r="7" ht="19.9" customHeight="1" spans="1:5">
      <c r="A7" s="8" t="s">
        <v>98</v>
      </c>
      <c r="B7" s="8" t="s">
        <v>107</v>
      </c>
      <c r="C7" s="9"/>
      <c r="D7" s="8" t="s">
        <v>108</v>
      </c>
      <c r="E7" s="8"/>
    </row>
    <row r="8" ht="19.9" customHeight="1" spans="1:5">
      <c r="A8" s="8"/>
      <c r="B8" s="8" t="s">
        <v>29</v>
      </c>
      <c r="C8" s="9" t="s">
        <v>101</v>
      </c>
      <c r="D8" s="8" t="s">
        <v>102</v>
      </c>
      <c r="E8" s="8" t="s">
        <v>101</v>
      </c>
    </row>
    <row r="9" ht="24" customHeight="1" spans="1:5">
      <c r="A9" s="8" t="s">
        <v>37</v>
      </c>
      <c r="B9" s="10"/>
      <c r="C9" s="11">
        <f>SUM(C10:C21)</f>
        <v>4.2112</v>
      </c>
      <c r="D9" s="10"/>
      <c r="E9" s="12">
        <v>4.2112</v>
      </c>
    </row>
    <row r="10" ht="24" customHeight="1" spans="1:5">
      <c r="A10" s="8">
        <v>1</v>
      </c>
      <c r="B10" s="13" t="s">
        <v>59</v>
      </c>
      <c r="C10" s="14">
        <v>0.1395</v>
      </c>
      <c r="D10" s="15" t="s">
        <v>103</v>
      </c>
      <c r="E10" s="11">
        <v>4.2112</v>
      </c>
    </row>
    <row r="11" ht="24" customHeight="1" spans="1:5">
      <c r="A11" s="8">
        <v>2</v>
      </c>
      <c r="B11" s="13" t="s">
        <v>59</v>
      </c>
      <c r="C11" s="14">
        <v>0.2121</v>
      </c>
      <c r="D11" s="15"/>
      <c r="E11" s="11"/>
    </row>
    <row r="12" ht="24" customHeight="1" spans="1:5">
      <c r="A12" s="8">
        <v>3</v>
      </c>
      <c r="B12" s="13" t="s">
        <v>59</v>
      </c>
      <c r="C12" s="14">
        <v>0.13</v>
      </c>
      <c r="D12" s="15"/>
      <c r="E12" s="11"/>
    </row>
    <row r="13" ht="24" customHeight="1" spans="1:5">
      <c r="A13" s="8">
        <v>4</v>
      </c>
      <c r="B13" s="13" t="s">
        <v>59</v>
      </c>
      <c r="C13" s="14">
        <v>0.3014</v>
      </c>
      <c r="D13" s="15"/>
      <c r="E13" s="11"/>
    </row>
    <row r="14" ht="24" customHeight="1" spans="1:5">
      <c r="A14" s="8">
        <v>5</v>
      </c>
      <c r="B14" s="13" t="s">
        <v>65</v>
      </c>
      <c r="C14" s="14">
        <v>0.261</v>
      </c>
      <c r="D14" s="15"/>
      <c r="E14" s="11"/>
    </row>
    <row r="15" ht="24" customHeight="1" spans="1:5">
      <c r="A15" s="8">
        <v>6</v>
      </c>
      <c r="B15" s="13" t="s">
        <v>68</v>
      </c>
      <c r="C15" s="14">
        <v>0.2784</v>
      </c>
      <c r="D15" s="16"/>
      <c r="E15" s="17"/>
    </row>
    <row r="16" spans="1:5">
      <c r="A16" s="8">
        <v>7</v>
      </c>
      <c r="B16" s="13" t="s">
        <v>72</v>
      </c>
      <c r="C16" s="14">
        <v>0.6</v>
      </c>
      <c r="D16" s="13"/>
      <c r="E16" s="18"/>
    </row>
    <row r="17" spans="1:5">
      <c r="A17" s="8">
        <v>8</v>
      </c>
      <c r="B17" s="13" t="s">
        <v>72</v>
      </c>
      <c r="C17" s="14">
        <v>0.13</v>
      </c>
      <c r="D17" s="18"/>
      <c r="E17" s="18"/>
    </row>
    <row r="18" spans="1:5">
      <c r="A18" s="8">
        <v>9</v>
      </c>
      <c r="B18" s="13" t="s">
        <v>72</v>
      </c>
      <c r="C18" s="14">
        <v>0.15</v>
      </c>
      <c r="D18" s="18"/>
      <c r="E18" s="18"/>
    </row>
    <row r="19" spans="1:5">
      <c r="A19" s="8">
        <v>10</v>
      </c>
      <c r="B19" s="13" t="s">
        <v>76</v>
      </c>
      <c r="C19" s="14">
        <v>0.3088</v>
      </c>
      <c r="D19" s="18"/>
      <c r="E19" s="18"/>
    </row>
    <row r="20" ht="40.5" spans="1:5">
      <c r="A20" s="8">
        <v>11</v>
      </c>
      <c r="B20" s="19" t="s">
        <v>79</v>
      </c>
      <c r="C20" s="20">
        <v>1</v>
      </c>
      <c r="D20" s="18"/>
      <c r="E20" s="18"/>
    </row>
    <row r="21" ht="40.5" spans="1:5">
      <c r="A21" s="8">
        <v>12</v>
      </c>
      <c r="B21" s="19" t="s">
        <v>85</v>
      </c>
      <c r="C21" s="20">
        <v>0.7</v>
      </c>
      <c r="D21" s="18"/>
      <c r="E21" s="18"/>
    </row>
  </sheetData>
  <autoFilter ref="A9:E21">
    <extLst/>
  </autoFilter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阿忠</cp:lastModifiedBy>
  <dcterms:created xsi:type="dcterms:W3CDTF">2022-06-24T09:35:00Z</dcterms:created>
  <dcterms:modified xsi:type="dcterms:W3CDTF">2024-06-13T02:33:02Z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B9FC14768CC2499391C09B4B43510A12</vt:lpwstr>
  </property>
  <property fmtid="{D5CDD505-2E9C-101B-9397-08002B2CF9AE}" pid="4" name="KSOReadingLayout">
    <vt:bool>true</vt:bool>
  </property>
</Properties>
</file>